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192081a80cc974b4/Documentos/MUNICIPIOS/COAHUAYUTLA/COAHUAYUTLA 2021/ASE_Criterios_CP_2021_Ayuntamientos/Formatos ayuntamientos 2021/4.3. IP/"/>
    </mc:Choice>
  </mc:AlternateContent>
  <xr:revisionPtr revIDLastSave="4" documentId="11_9C9D35D2AEF3DFC7E4096DA7DCEC481ACE43CA3F" xr6:coauthVersionLast="47" xr6:coauthVersionMax="47" xr10:uidLastSave="{BA10F0B0-6708-46C1-978C-5613207516DD}"/>
  <bookViews>
    <workbookView xWindow="-120" yWindow="-120" windowWidth="20730" windowHeight="11760" xr2:uid="{00000000-000D-0000-FFFF-FFFF00000000}"/>
  </bookViews>
  <sheets>
    <sheet name="IP-4" sheetId="36" r:id="rId1"/>
  </sheets>
  <externalReferences>
    <externalReference r:id="rId2"/>
    <externalReference r:id="rId3"/>
    <externalReference r:id="rId4"/>
  </externalReferences>
  <definedNames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36" l="1"/>
  <c r="F21" i="36"/>
  <c r="D21" i="36"/>
  <c r="F13" i="36"/>
  <c r="D13" i="36"/>
  <c r="D14" i="36"/>
  <c r="D11" i="36"/>
  <c r="F11" i="36" s="1"/>
  <c r="D12" i="36"/>
  <c r="F12" i="36" s="1"/>
  <c r="F10" i="36"/>
  <c r="D10" i="36"/>
  <c r="E22" i="36"/>
  <c r="C22" i="36"/>
  <c r="F19" i="36"/>
  <c r="F18" i="36"/>
  <c r="F17" i="36"/>
  <c r="F15" i="36"/>
  <c r="D22" i="36" l="1"/>
  <c r="F14" i="36"/>
  <c r="F22" i="36"/>
</calcChain>
</file>

<file path=xl/sharedStrings.xml><?xml version="1.0" encoding="utf-8"?>
<sst xmlns="http://schemas.openxmlformats.org/spreadsheetml/2006/main" count="32" uniqueCount="32">
  <si>
    <t>(2)</t>
  </si>
  <si>
    <t>(4)</t>
  </si>
  <si>
    <t>(5)</t>
  </si>
  <si>
    <t>(1)</t>
  </si>
  <si>
    <t>(3)</t>
  </si>
  <si>
    <t>(6)</t>
  </si>
  <si>
    <t>Resumen de recursos recibidos por transferencias</t>
  </si>
  <si>
    <t>Fondo o programa</t>
  </si>
  <si>
    <t>Información contable</t>
  </si>
  <si>
    <t>Rendimientos financieros</t>
  </si>
  <si>
    <t>Total disponible</t>
  </si>
  <si>
    <t>Fondo General de Participaciones</t>
  </si>
  <si>
    <t>Fondo de Fomento Municipal</t>
  </si>
  <si>
    <t>Fondo de Infraestructura Municipal</t>
  </si>
  <si>
    <t>Fondo de Aportaciones para la Infraestructura Social Municipal</t>
  </si>
  <si>
    <t>Fondo de Aportaciones para el Fortalecimiento de los Municipios</t>
  </si>
  <si>
    <t>Ramo 20 Desarrollo Social</t>
  </si>
  <si>
    <t>Inversión Estatal Directa</t>
  </si>
  <si>
    <t>Fideicomiso para Coadyuvar al Desarrollo de las Entidades Federativas y Municipios (FIDEM)</t>
  </si>
  <si>
    <t>Programa de Agua Potable, Alcantarillado y Saneamiento en Zonas Urbanas</t>
  </si>
  <si>
    <t>Congregación Mariana Trinitaria</t>
  </si>
  <si>
    <t xml:space="preserve">T o t a l  </t>
  </si>
  <si>
    <t>Ingreso bruto</t>
  </si>
  <si>
    <t>Recursos Federales</t>
  </si>
  <si>
    <t>Recursos Estatales</t>
  </si>
  <si>
    <t>Formato IP-4</t>
  </si>
  <si>
    <t>Ingreso neto</t>
  </si>
  <si>
    <t xml:space="preserve">Nota:  El detalle presentado en el formato es de manera ilustrativa y no es limitante para su adaptación por parte del ente fiscalizable, en atención a los conceptos de ingresos que correspondan.   </t>
  </si>
  <si>
    <t>Municipio: COAHUAYUTLA DE JOSE MARIA IZAZAGA, GUERRERO.</t>
  </si>
  <si>
    <t xml:space="preserve">Del 01 de ENERO al 31 de DICIEMBRE de 2021 </t>
  </si>
  <si>
    <t>FONSOL</t>
  </si>
  <si>
    <t xml:space="preserve">Otros programas FONDO DE APORTACIONES ESTATALES P/LA INFRAESTRUCTURA SOCIAL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</si>
</sst>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 Narrow"/>
      <family val="2"/>
    </font>
    <font>
      <sz val="10"/>
      <name val="Arial"/>
      <family val="2"/>
    </font>
    <font>
      <b/>
      <sz val="12"/>
      <name val="Arial Narrow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 Narrow"/>
      <family val="2"/>
    </font>
    <font>
      <sz val="11"/>
      <color rgb="FF000000"/>
      <name val="Calibri"/>
      <family val="2"/>
      <charset val="204"/>
    </font>
    <font>
      <b/>
      <i/>
      <sz val="9"/>
      <color theme="8" tint="-0.249977111117893"/>
      <name val="Arial"/>
      <family val="2"/>
    </font>
    <font>
      <sz val="10"/>
      <color theme="4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/>
    <xf numFmtId="0" fontId="6" fillId="0" borderId="0"/>
    <xf numFmtId="0" fontId="11" fillId="0" borderId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9" fontId="8" fillId="0" borderId="0" applyFont="0" applyFill="0" applyBorder="0" applyAlignment="0" applyProtection="0"/>
    <xf numFmtId="0" fontId="8" fillId="0" borderId="0"/>
  </cellStyleXfs>
  <cellXfs count="40">
    <xf numFmtId="0" fontId="0" fillId="0" borderId="0" xfId="0"/>
    <xf numFmtId="0" fontId="7" fillId="0" borderId="0" xfId="7" applyFont="1"/>
    <xf numFmtId="0" fontId="7" fillId="0" borderId="0" xfId="6" applyFont="1" applyBorder="1" applyAlignment="1">
      <alignment vertical="top" wrapText="1"/>
    </xf>
    <xf numFmtId="0" fontId="2" fillId="2" borderId="4" xfId="7" applyFont="1" applyFill="1" applyBorder="1" applyAlignment="1">
      <alignment horizontal="center" vertical="center" wrapText="1"/>
    </xf>
    <xf numFmtId="0" fontId="6" fillId="0" borderId="5" xfId="7" applyFont="1" applyBorder="1" applyAlignment="1">
      <alignment vertical="center" wrapText="1"/>
    </xf>
    <xf numFmtId="43" fontId="6" fillId="0" borderId="5" xfId="15" applyFont="1" applyBorder="1" applyAlignment="1"/>
    <xf numFmtId="0" fontId="6" fillId="0" borderId="4" xfId="7" applyFont="1" applyBorder="1" applyAlignment="1">
      <alignment wrapText="1"/>
    </xf>
    <xf numFmtId="0" fontId="6" fillId="0" borderId="4" xfId="7" applyFont="1" applyBorder="1" applyAlignment="1"/>
    <xf numFmtId="0" fontId="6" fillId="0" borderId="4" xfId="7" applyFont="1" applyBorder="1" applyAlignment="1">
      <alignment vertical="center" wrapText="1"/>
    </xf>
    <xf numFmtId="43" fontId="6" fillId="0" borderId="4" xfId="15" applyFont="1" applyBorder="1" applyAlignment="1"/>
    <xf numFmtId="0" fontId="2" fillId="2" borderId="5" xfId="7" applyFont="1" applyFill="1" applyBorder="1" applyAlignment="1">
      <alignment horizontal="center" vertical="center" wrapText="1"/>
    </xf>
    <xf numFmtId="0" fontId="2" fillId="2" borderId="4" xfId="7" applyFont="1" applyFill="1" applyBorder="1" applyAlignment="1">
      <alignment horizontal="center" vertical="center"/>
    </xf>
    <xf numFmtId="0" fontId="5" fillId="0" borderId="0" xfId="20" applyFont="1" applyAlignment="1">
      <alignment horizontal="center"/>
    </xf>
    <xf numFmtId="0" fontId="7" fillId="0" borderId="0" xfId="20" applyFont="1"/>
    <xf numFmtId="0" fontId="9" fillId="0" borderId="0" xfId="20" applyFont="1" applyAlignment="1"/>
    <xf numFmtId="0" fontId="12" fillId="0" borderId="0" xfId="20" applyFont="1"/>
    <xf numFmtId="0" fontId="14" fillId="0" borderId="7" xfId="14" applyFont="1" applyBorder="1" applyAlignment="1">
      <alignment wrapText="1"/>
    </xf>
    <xf numFmtId="0" fontId="7" fillId="0" borderId="0" xfId="20" applyFont="1" applyAlignment="1">
      <alignment horizontal="left"/>
    </xf>
    <xf numFmtId="0" fontId="7" fillId="0" borderId="0" xfId="20" applyFont="1" applyAlignment="1">
      <alignment horizontal="center"/>
    </xf>
    <xf numFmtId="0" fontId="7" fillId="0" borderId="0" xfId="20" applyFont="1" applyBorder="1"/>
    <xf numFmtId="0" fontId="5" fillId="0" borderId="0" xfId="20" applyFont="1"/>
    <xf numFmtId="0" fontId="6" fillId="0" borderId="4" xfId="7" applyFont="1" applyBorder="1" applyAlignment="1">
      <alignment vertical="center"/>
    </xf>
    <xf numFmtId="0" fontId="14" fillId="0" borderId="0" xfId="14" applyFont="1" applyBorder="1" applyAlignment="1">
      <alignment vertical="center" wrapText="1"/>
    </xf>
    <xf numFmtId="0" fontId="14" fillId="0" borderId="9" xfId="14" applyFont="1" applyBorder="1" applyAlignment="1">
      <alignment vertical="center" wrapText="1"/>
    </xf>
    <xf numFmtId="0" fontId="4" fillId="0" borderId="4" xfId="20" applyFont="1" applyBorder="1" applyAlignment="1">
      <alignment horizontal="left" vertical="center" wrapText="1"/>
    </xf>
    <xf numFmtId="0" fontId="15" fillId="0" borderId="0" xfId="20" quotePrefix="1" applyFont="1" applyAlignment="1">
      <alignment horizontal="center"/>
    </xf>
    <xf numFmtId="0" fontId="2" fillId="0" borderId="1" xfId="7" applyFont="1" applyBorder="1" applyAlignment="1">
      <alignment horizontal="right" vertical="center"/>
    </xf>
    <xf numFmtId="164" fontId="6" fillId="0" borderId="5" xfId="7" applyNumberFormat="1" applyFont="1" applyBorder="1" applyAlignment="1"/>
    <xf numFmtId="164" fontId="6" fillId="0" borderId="4" xfId="7" applyNumberFormat="1" applyFont="1" applyBorder="1" applyAlignment="1"/>
    <xf numFmtId="164" fontId="6" fillId="0" borderId="5" xfId="15" applyNumberFormat="1" applyFont="1" applyBorder="1" applyAlignment="1"/>
    <xf numFmtId="164" fontId="6" fillId="0" borderId="4" xfId="7" applyNumberFormat="1" applyFont="1" applyBorder="1" applyAlignment="1">
      <alignment vertical="top" wrapText="1"/>
    </xf>
    <xf numFmtId="164" fontId="6" fillId="0" borderId="4" xfId="15" applyNumberFormat="1" applyFont="1" applyBorder="1" applyAlignment="1"/>
    <xf numFmtId="164" fontId="2" fillId="0" borderId="6" xfId="7" applyNumberFormat="1" applyFont="1" applyBorder="1" applyAlignment="1">
      <alignment vertical="center"/>
    </xf>
    <xf numFmtId="0" fontId="14" fillId="0" borderId="8" xfId="14" applyFont="1" applyBorder="1" applyAlignment="1">
      <alignment vertical="top" wrapText="1"/>
    </xf>
    <xf numFmtId="0" fontId="5" fillId="0" borderId="0" xfId="6" applyFont="1" applyAlignment="1">
      <alignment horizontal="center"/>
    </xf>
    <xf numFmtId="0" fontId="5" fillId="0" borderId="0" xfId="20" applyFont="1" applyAlignment="1">
      <alignment horizontal="center"/>
    </xf>
    <xf numFmtId="0" fontId="2" fillId="2" borderId="4" xfId="7" applyFont="1" applyFill="1" applyBorder="1" applyAlignment="1">
      <alignment horizontal="center" vertical="center"/>
    </xf>
    <xf numFmtId="0" fontId="2" fillId="2" borderId="1" xfId="7" applyFont="1" applyFill="1" applyBorder="1" applyAlignment="1">
      <alignment horizontal="center" vertical="center"/>
    </xf>
    <xf numFmtId="0" fontId="2" fillId="2" borderId="2" xfId="7" applyFont="1" applyFill="1" applyBorder="1" applyAlignment="1">
      <alignment horizontal="center" vertical="center"/>
    </xf>
    <xf numFmtId="0" fontId="2" fillId="2" borderId="3" xfId="7" applyFont="1" applyFill="1" applyBorder="1" applyAlignment="1">
      <alignment horizontal="center" vertical="center"/>
    </xf>
  </cellXfs>
  <cellStyles count="26">
    <cellStyle name="Millares 2 2" xfId="15" xr:uid="{00000000-0005-0000-0000-000000000000}"/>
    <cellStyle name="Millares 2 3" xfId="3" xr:uid="{00000000-0005-0000-0000-000001000000}"/>
    <cellStyle name="Millares 5" xfId="1" xr:uid="{00000000-0005-0000-0000-000002000000}"/>
    <cellStyle name="Moneda 2 2" xfId="9" xr:uid="{00000000-0005-0000-0000-000003000000}"/>
    <cellStyle name="Normal" xfId="0" builtinId="0"/>
    <cellStyle name="Normal 10" xfId="2" xr:uid="{00000000-0005-0000-0000-000005000000}"/>
    <cellStyle name="Normal 10 3" xfId="25" xr:uid="{00000000-0005-0000-0000-000006000000}"/>
    <cellStyle name="Normal 10 6" xfId="23" xr:uid="{00000000-0005-0000-0000-000007000000}"/>
    <cellStyle name="Normal 15" xfId="6" xr:uid="{00000000-0005-0000-0000-000008000000}"/>
    <cellStyle name="Normal 15 2" xfId="22" xr:uid="{00000000-0005-0000-0000-000009000000}"/>
    <cellStyle name="Normal 2" xfId="11" xr:uid="{00000000-0005-0000-0000-00000A000000}"/>
    <cellStyle name="Normal 2 2" xfId="7" xr:uid="{00000000-0005-0000-0000-00000B000000}"/>
    <cellStyle name="Normal 3" xfId="12" xr:uid="{00000000-0005-0000-0000-00000C000000}"/>
    <cellStyle name="Normal 3 2" xfId="17" xr:uid="{00000000-0005-0000-0000-00000D000000}"/>
    <cellStyle name="Normal 4" xfId="13" xr:uid="{00000000-0005-0000-0000-00000E000000}"/>
    <cellStyle name="Normal 4 2" xfId="20" xr:uid="{00000000-0005-0000-0000-00000F000000}"/>
    <cellStyle name="Normal 6 3 2 2" xfId="16" xr:uid="{00000000-0005-0000-0000-000010000000}"/>
    <cellStyle name="Normal 6 4" xfId="5" xr:uid="{00000000-0005-0000-0000-000011000000}"/>
    <cellStyle name="Normal 6 7" xfId="18" xr:uid="{00000000-0005-0000-0000-000012000000}"/>
    <cellStyle name="Normal 6 8 2" xfId="21" xr:uid="{00000000-0005-0000-0000-000013000000}"/>
    <cellStyle name="Normal 7 2" xfId="8" xr:uid="{00000000-0005-0000-0000-000014000000}"/>
    <cellStyle name="Normal 7 3 2" xfId="14" xr:uid="{00000000-0005-0000-0000-000015000000}"/>
    <cellStyle name="Normal 7 4" xfId="19" xr:uid="{00000000-0005-0000-0000-000016000000}"/>
    <cellStyle name="Normal 9 3" xfId="4" xr:uid="{00000000-0005-0000-0000-000017000000}"/>
    <cellStyle name="Porcentaje 2 2" xfId="24" xr:uid="{00000000-0005-0000-0000-000018000000}"/>
    <cellStyle name="Porcentual 2" xfId="10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152401</xdr:rowOff>
    </xdr:from>
    <xdr:to>
      <xdr:col>5</xdr:col>
      <xdr:colOff>847724</xdr:colOff>
      <xdr:row>40</xdr:row>
      <xdr:rowOff>1</xdr:rowOff>
    </xdr:to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0" y="7105651"/>
          <a:ext cx="9229724" cy="1143000"/>
        </a:xfrm>
        <a:prstGeom prst="rect">
          <a:avLst/>
        </a:prstGeom>
        <a:solidFill>
          <a:srgbClr val="E1F3FF"/>
        </a:solidFill>
        <a:ln w="9525" cmpd="sng">
          <a:solidFill>
            <a:srgbClr val="44546A">
              <a:lumMod val="40000"/>
              <a:lumOff val="60000"/>
            </a:srgb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rtlCol="0" anchor="t"/>
        <a:lstStyle/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Instructivo de llenado: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1.- 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Señalar el nombre del fondo o programa del que se reciben los recursos.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2.- 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Anotar el importe bruto mensual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asignado al fondo o programa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correspondiente al ejercicio fiscal,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(antes de descuentos).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3.- 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Utilizar una columna para cada tipo de descuentos, tales como amortización de Deuda Pública, laudos laborales, etcétera.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4.- 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Anotar el monto de los ingresos del fondo o programa despúes de los descuentos.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5.-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Registrar el importe de los rendimientos de cada uno de los fondos generados en el ejercicio fiscal.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6.- 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Anotar el importe neto más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los rendimientos financieros</a:t>
          </a:r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523876</xdr:colOff>
      <xdr:row>27</xdr:row>
      <xdr:rowOff>44904</xdr:rowOff>
    </xdr:from>
    <xdr:to>
      <xdr:col>0</xdr:col>
      <xdr:colOff>2265590</xdr:colOff>
      <xdr:row>31</xdr:row>
      <xdr:rowOff>44228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23876" y="5902779"/>
          <a:ext cx="1741714" cy="656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Autorizó: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RAFAEL MARTINEZ RAMIREZ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Presidente Municipal</a:t>
          </a:r>
        </a:p>
      </xdr:txBody>
    </xdr:sp>
    <xdr:clientData/>
  </xdr:twoCellAnchor>
  <xdr:twoCellAnchor>
    <xdr:from>
      <xdr:col>0</xdr:col>
      <xdr:colOff>2743201</xdr:colOff>
      <xdr:row>27</xdr:row>
      <xdr:rowOff>32657</xdr:rowOff>
    </xdr:from>
    <xdr:to>
      <xdr:col>1</xdr:col>
      <xdr:colOff>900543</xdr:colOff>
      <xdr:row>31</xdr:row>
      <xdr:rowOff>9526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2743201" y="5890532"/>
          <a:ext cx="2100692" cy="6340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Vº. Bº.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ANGELICA HERNANDEZ HERNANDEZ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Síndico Procurador</a:t>
          </a:r>
        </a:p>
      </xdr:txBody>
    </xdr:sp>
    <xdr:clientData/>
  </xdr:twoCellAnchor>
  <xdr:twoCellAnchor>
    <xdr:from>
      <xdr:col>2</xdr:col>
      <xdr:colOff>171451</xdr:colOff>
      <xdr:row>27</xdr:row>
      <xdr:rowOff>19050</xdr:rowOff>
    </xdr:from>
    <xdr:to>
      <xdr:col>4</xdr:col>
      <xdr:colOff>5686</xdr:colOff>
      <xdr:row>30</xdr:row>
      <xdr:rowOff>161557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181601" y="5876925"/>
          <a:ext cx="2110710" cy="6282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JUAN SALVADOR RAMIREZ SANCHEZ 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Tesorero Municipal</a:t>
          </a:r>
        </a:p>
      </xdr:txBody>
    </xdr:sp>
    <xdr:clientData/>
  </xdr:twoCellAnchor>
  <xdr:twoCellAnchor>
    <xdr:from>
      <xdr:col>4</xdr:col>
      <xdr:colOff>159449</xdr:colOff>
      <xdr:row>27</xdr:row>
      <xdr:rowOff>25855</xdr:rowOff>
    </xdr:from>
    <xdr:to>
      <xdr:col>6</xdr:col>
      <xdr:colOff>247650</xdr:colOff>
      <xdr:row>31</xdr:row>
      <xdr:rowOff>108857</xdr:rowOff>
    </xdr:to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7446074" y="5883730"/>
          <a:ext cx="2345626" cy="7402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HERIBERTO CASARRUBIAS GREGORIO 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Titular del Órgano de Control Interno</a:t>
          </a:r>
        </a:p>
      </xdr:txBody>
    </xdr:sp>
    <xdr:clientData/>
  </xdr:twoCellAnchor>
  <xdr:twoCellAnchor editAs="oneCell">
    <xdr:from>
      <xdr:col>0</xdr:col>
      <xdr:colOff>500064</xdr:colOff>
      <xdr:row>0</xdr:row>
      <xdr:rowOff>161925</xdr:rowOff>
    </xdr:from>
    <xdr:to>
      <xdr:col>0</xdr:col>
      <xdr:colOff>1504950</xdr:colOff>
      <xdr:row>4</xdr:row>
      <xdr:rowOff>92077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DDDBCC0F-18BD-40F9-8C9F-0C1B240C3C2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52" r="19331" b="20099"/>
        <a:stretch/>
      </xdr:blipFill>
      <xdr:spPr bwMode="auto">
        <a:xfrm>
          <a:off x="500064" y="161925"/>
          <a:ext cx="1004886" cy="71120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97156</xdr:colOff>
      <xdr:row>1</xdr:row>
      <xdr:rowOff>57150</xdr:rowOff>
    </xdr:from>
    <xdr:to>
      <xdr:col>5</xdr:col>
      <xdr:colOff>1073803</xdr:colOff>
      <xdr:row>4</xdr:row>
      <xdr:rowOff>114110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58CFA727-802E-46A0-AC10-0C91E6D1D9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83781" y="247650"/>
          <a:ext cx="2072022" cy="64751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Proceso%20de%20fiscalizaci&#243;n%20cuenta%20%202017/1.-%20CARPETA%20DE%20FISCALIZACION%20C.%20P.%202017%20Aprobados/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showGridLines="0" tabSelected="1" zoomScaleNormal="100" workbookViewId="0">
      <pane ySplit="8" topLeftCell="A15" activePane="bottomLeft" state="frozen"/>
      <selection pane="bottomLeft" activeCell="A22" sqref="A22"/>
    </sheetView>
  </sheetViews>
  <sheetFormatPr baseColWidth="10" defaultColWidth="11.42578125" defaultRowHeight="12.75" x14ac:dyDescent="0.2"/>
  <cols>
    <col min="1" max="1" width="59.140625" style="13" customWidth="1"/>
    <col min="2" max="2" width="16" style="13" customWidth="1"/>
    <col min="3" max="3" width="17.7109375" style="13" customWidth="1"/>
    <col min="4" max="5" width="16.42578125" style="13" customWidth="1"/>
    <col min="6" max="6" width="17.42578125" style="13" customWidth="1"/>
    <col min="7" max="7" width="6.140625" style="13" customWidth="1"/>
    <col min="8" max="16384" width="11.42578125" style="13"/>
  </cols>
  <sheetData>
    <row r="1" spans="1:7" ht="15" x14ac:dyDescent="0.25">
      <c r="A1" s="20"/>
      <c r="B1" s="20"/>
      <c r="C1" s="20"/>
      <c r="D1" s="20"/>
      <c r="E1" s="12" t="s">
        <v>25</v>
      </c>
    </row>
    <row r="2" spans="1:7" ht="15.75" x14ac:dyDescent="0.25">
      <c r="A2" s="34" t="s">
        <v>28</v>
      </c>
      <c r="B2" s="34"/>
      <c r="C2" s="34"/>
      <c r="D2" s="34"/>
      <c r="E2" s="34"/>
      <c r="F2" s="34"/>
      <c r="G2" s="14"/>
    </row>
    <row r="3" spans="1:7" s="15" customFormat="1" ht="15.75" x14ac:dyDescent="0.25">
      <c r="A3" s="35" t="s">
        <v>6</v>
      </c>
      <c r="B3" s="35"/>
      <c r="C3" s="35"/>
      <c r="D3" s="35"/>
      <c r="E3" s="35"/>
      <c r="F3" s="35"/>
    </row>
    <row r="4" spans="1:7" ht="15" x14ac:dyDescent="0.25">
      <c r="A4" s="35" t="s">
        <v>29</v>
      </c>
      <c r="B4" s="35"/>
      <c r="C4" s="35"/>
      <c r="D4" s="35"/>
      <c r="E4" s="35"/>
      <c r="F4" s="35"/>
    </row>
    <row r="5" spans="1:7" ht="20.25" customHeight="1" x14ac:dyDescent="0.2">
      <c r="A5" s="25" t="s">
        <v>3</v>
      </c>
      <c r="B5" s="25" t="s">
        <v>0</v>
      </c>
      <c r="C5" s="25" t="s">
        <v>4</v>
      </c>
      <c r="D5" s="25" t="s">
        <v>1</v>
      </c>
      <c r="E5" s="25" t="s">
        <v>2</v>
      </c>
      <c r="F5" s="25" t="s">
        <v>5</v>
      </c>
    </row>
    <row r="6" spans="1:7" ht="5.25" customHeight="1" x14ac:dyDescent="0.2">
      <c r="A6" s="1"/>
      <c r="B6" s="1"/>
      <c r="C6" s="1"/>
      <c r="D6" s="1"/>
      <c r="E6" s="1"/>
      <c r="F6" s="1"/>
    </row>
    <row r="7" spans="1:7" ht="12.75" customHeight="1" x14ac:dyDescent="0.2">
      <c r="A7" s="36" t="s">
        <v>7</v>
      </c>
      <c r="B7" s="37" t="s">
        <v>8</v>
      </c>
      <c r="C7" s="38"/>
      <c r="D7" s="38"/>
      <c r="E7" s="38"/>
      <c r="F7" s="39"/>
    </row>
    <row r="8" spans="1:7" ht="26.25" customHeight="1" thickBot="1" x14ac:dyDescent="0.25">
      <c r="A8" s="36"/>
      <c r="B8" s="10" t="s">
        <v>22</v>
      </c>
      <c r="C8" s="11" t="s">
        <v>30</v>
      </c>
      <c r="D8" s="11" t="s">
        <v>26</v>
      </c>
      <c r="E8" s="3" t="s">
        <v>9</v>
      </c>
      <c r="F8" s="3" t="s">
        <v>10</v>
      </c>
    </row>
    <row r="9" spans="1:7" ht="24.75" customHeight="1" x14ac:dyDescent="0.2">
      <c r="A9" s="23" t="s">
        <v>23</v>
      </c>
      <c r="B9" s="16"/>
      <c r="C9" s="16"/>
      <c r="D9" s="16"/>
      <c r="E9" s="16"/>
      <c r="F9" s="16"/>
    </row>
    <row r="10" spans="1:7" ht="16.5" customHeight="1" x14ac:dyDescent="0.2">
      <c r="A10" s="4" t="s">
        <v>11</v>
      </c>
      <c r="B10" s="27">
        <v>12527007.539999999</v>
      </c>
      <c r="C10" s="29">
        <v>113707</v>
      </c>
      <c r="D10" s="29">
        <f>B10-C10</f>
        <v>12413300.539999999</v>
      </c>
      <c r="E10" s="29">
        <v>296.57</v>
      </c>
      <c r="F10" s="29">
        <f>+D10+E10</f>
        <v>12413597.109999999</v>
      </c>
    </row>
    <row r="11" spans="1:7" ht="16.5" customHeight="1" x14ac:dyDescent="0.2">
      <c r="A11" s="4" t="s">
        <v>12</v>
      </c>
      <c r="B11" s="27">
        <v>1390628.71</v>
      </c>
      <c r="C11" s="5"/>
      <c r="D11" s="29">
        <f t="shared" ref="D11:D14" si="0">B11-C11</f>
        <v>1390628.71</v>
      </c>
      <c r="E11" s="5"/>
      <c r="F11" s="29">
        <f t="shared" ref="F11:F14" si="1">+D11+E11</f>
        <v>1390628.71</v>
      </c>
    </row>
    <row r="12" spans="1:7" ht="16.5" customHeight="1" x14ac:dyDescent="0.2">
      <c r="A12" s="4" t="s">
        <v>13</v>
      </c>
      <c r="B12" s="27">
        <v>426380.37</v>
      </c>
      <c r="C12" s="29"/>
      <c r="D12" s="29">
        <f t="shared" si="0"/>
        <v>426380.37</v>
      </c>
      <c r="E12" s="5"/>
      <c r="F12" s="29">
        <f t="shared" si="1"/>
        <v>426380.37</v>
      </c>
    </row>
    <row r="13" spans="1:7" ht="16.5" customHeight="1" x14ac:dyDescent="0.2">
      <c r="A13" s="8" t="s">
        <v>14</v>
      </c>
      <c r="B13" s="28">
        <v>54927631</v>
      </c>
      <c r="C13" s="9"/>
      <c r="D13" s="29">
        <f t="shared" si="0"/>
        <v>54927631</v>
      </c>
      <c r="E13" s="31">
        <v>1313.15</v>
      </c>
      <c r="F13" s="29">
        <f t="shared" si="1"/>
        <v>54928944.149999999</v>
      </c>
    </row>
    <row r="14" spans="1:7" ht="16.5" customHeight="1" x14ac:dyDescent="0.2">
      <c r="A14" s="8" t="s">
        <v>15</v>
      </c>
      <c r="B14" s="28">
        <v>8514945</v>
      </c>
      <c r="C14" s="9"/>
      <c r="D14" s="29">
        <f t="shared" si="0"/>
        <v>8514945</v>
      </c>
      <c r="E14" s="31">
        <v>114.83</v>
      </c>
      <c r="F14" s="29">
        <f t="shared" si="1"/>
        <v>8515059.8300000001</v>
      </c>
    </row>
    <row r="15" spans="1:7" ht="16.5" customHeight="1" x14ac:dyDescent="0.2">
      <c r="A15" s="21" t="s">
        <v>16</v>
      </c>
      <c r="B15" s="7"/>
      <c r="C15" s="9"/>
      <c r="D15" s="9"/>
      <c r="E15" s="9"/>
      <c r="F15" s="9">
        <f t="shared" ref="F15:F19" si="2">+C15-E15</f>
        <v>0</v>
      </c>
    </row>
    <row r="16" spans="1:7" ht="16.5" customHeight="1" x14ac:dyDescent="0.2">
      <c r="A16" s="22" t="s">
        <v>24</v>
      </c>
      <c r="B16" s="7"/>
      <c r="C16" s="9"/>
      <c r="D16" s="9"/>
      <c r="E16" s="9"/>
      <c r="F16" s="9"/>
    </row>
    <row r="17" spans="1:9" ht="16.5" customHeight="1" x14ac:dyDescent="0.2">
      <c r="A17" s="21" t="s">
        <v>17</v>
      </c>
      <c r="B17" s="7"/>
      <c r="C17" s="9"/>
      <c r="D17" s="9"/>
      <c r="E17" s="9"/>
      <c r="F17" s="9">
        <f t="shared" si="2"/>
        <v>0</v>
      </c>
    </row>
    <row r="18" spans="1:9" ht="27" customHeight="1" x14ac:dyDescent="0.2">
      <c r="A18" s="24" t="s">
        <v>18</v>
      </c>
      <c r="B18" s="7"/>
      <c r="C18" s="9"/>
      <c r="D18" s="9"/>
      <c r="E18" s="9"/>
      <c r="F18" s="9">
        <f t="shared" si="2"/>
        <v>0</v>
      </c>
    </row>
    <row r="19" spans="1:9" ht="24.75" customHeight="1" x14ac:dyDescent="0.2">
      <c r="A19" s="6" t="s">
        <v>19</v>
      </c>
      <c r="B19" s="7"/>
      <c r="C19" s="9"/>
      <c r="D19" s="9"/>
      <c r="E19" s="9"/>
      <c r="F19" s="9">
        <f t="shared" si="2"/>
        <v>0</v>
      </c>
    </row>
    <row r="20" spans="1:9" ht="12.75" customHeight="1" x14ac:dyDescent="0.2">
      <c r="A20" s="21" t="s">
        <v>20</v>
      </c>
      <c r="B20" s="7"/>
      <c r="C20" s="9"/>
      <c r="D20" s="9"/>
      <c r="E20" s="9"/>
      <c r="F20" s="9"/>
    </row>
    <row r="21" spans="1:9" ht="28.5" customHeight="1" x14ac:dyDescent="0.2">
      <c r="A21" s="8" t="s">
        <v>31</v>
      </c>
      <c r="B21" s="30">
        <v>810428.42</v>
      </c>
      <c r="C21" s="9"/>
      <c r="D21" s="31">
        <f t="shared" ref="D21" si="3">B21-C21</f>
        <v>810428.42</v>
      </c>
      <c r="E21" s="9"/>
      <c r="F21" s="31">
        <f t="shared" ref="F21" si="4">+D21+E21</f>
        <v>810428.42</v>
      </c>
    </row>
    <row r="22" spans="1:9" ht="21.75" customHeight="1" x14ac:dyDescent="0.2">
      <c r="A22" s="26" t="s">
        <v>21</v>
      </c>
      <c r="B22" s="32">
        <f>SUM(B10:B21)</f>
        <v>78597021.040000007</v>
      </c>
      <c r="C22" s="32">
        <f>SUM(C10:C21)</f>
        <v>113707</v>
      </c>
      <c r="D22" s="32">
        <f>SUM(D10:D21)</f>
        <v>78483314.040000007</v>
      </c>
      <c r="E22" s="32">
        <f>SUM(E10:E21)</f>
        <v>1724.55</v>
      </c>
      <c r="F22" s="32">
        <f>SUM(F10:F21)</f>
        <v>78485038.590000004</v>
      </c>
    </row>
    <row r="23" spans="1:9" ht="12.75" customHeight="1" x14ac:dyDescent="0.2">
      <c r="A23" s="2"/>
      <c r="B23" s="2"/>
      <c r="C23" s="2"/>
      <c r="D23" s="2"/>
      <c r="E23" s="2"/>
      <c r="F23" s="2"/>
      <c r="G23" s="2"/>
      <c r="H23" s="2"/>
      <c r="I23" s="2"/>
    </row>
    <row r="25" spans="1:9" x14ac:dyDescent="0.2">
      <c r="A25" s="17"/>
      <c r="B25" s="17"/>
      <c r="E25" s="18"/>
    </row>
    <row r="26" spans="1:9" x14ac:dyDescent="0.2">
      <c r="A26" s="17"/>
      <c r="B26" s="17"/>
      <c r="E26" s="18"/>
    </row>
    <row r="27" spans="1:9" x14ac:dyDescent="0.2">
      <c r="A27" s="17"/>
      <c r="B27" s="17"/>
      <c r="E27" s="18"/>
    </row>
    <row r="28" spans="1:9" x14ac:dyDescent="0.2">
      <c r="A28" s="17"/>
      <c r="B28" s="17"/>
      <c r="E28" s="18"/>
    </row>
    <row r="29" spans="1:9" x14ac:dyDescent="0.2">
      <c r="A29" s="17"/>
      <c r="B29" s="17"/>
      <c r="E29" s="18"/>
    </row>
    <row r="30" spans="1:9" x14ac:dyDescent="0.2">
      <c r="A30" s="17"/>
      <c r="B30" s="17"/>
      <c r="E30" s="18"/>
    </row>
    <row r="31" spans="1:9" ht="13.5" thickBot="1" x14ac:dyDescent="0.25">
      <c r="A31" s="17"/>
      <c r="B31" s="17"/>
      <c r="E31" s="18"/>
    </row>
    <row r="32" spans="1:9" ht="34.5" customHeight="1" x14ac:dyDescent="0.2">
      <c r="A32" s="33" t="s">
        <v>27</v>
      </c>
      <c r="B32" s="33"/>
      <c r="C32" s="33"/>
      <c r="D32" s="33"/>
      <c r="E32" s="33"/>
      <c r="F32" s="33"/>
    </row>
    <row r="33" spans="1:5" x14ac:dyDescent="0.2">
      <c r="A33" s="17"/>
      <c r="B33" s="17"/>
      <c r="E33" s="18"/>
    </row>
    <row r="34" spans="1:5" x14ac:dyDescent="0.2">
      <c r="A34" s="17"/>
      <c r="B34" s="17"/>
      <c r="E34" s="18"/>
    </row>
    <row r="35" spans="1:5" x14ac:dyDescent="0.2">
      <c r="A35" s="17"/>
      <c r="B35" s="17"/>
      <c r="E35" s="18"/>
    </row>
    <row r="36" spans="1:5" x14ac:dyDescent="0.2">
      <c r="A36" s="17"/>
      <c r="B36" s="17"/>
      <c r="E36" s="18"/>
    </row>
    <row r="37" spans="1:5" x14ac:dyDescent="0.2">
      <c r="A37" s="17"/>
      <c r="B37" s="17"/>
      <c r="E37" s="18"/>
    </row>
    <row r="38" spans="1:5" x14ac:dyDescent="0.2">
      <c r="A38" s="17"/>
      <c r="B38" s="17"/>
      <c r="E38" s="18"/>
    </row>
    <row r="39" spans="1:5" x14ac:dyDescent="0.2">
      <c r="A39" s="17"/>
      <c r="B39" s="17"/>
      <c r="E39" s="18"/>
    </row>
    <row r="40" spans="1:5" x14ac:dyDescent="0.2">
      <c r="A40" s="17"/>
      <c r="B40" s="17"/>
      <c r="E40" s="18"/>
    </row>
    <row r="41" spans="1:5" x14ac:dyDescent="0.2">
      <c r="A41" s="17"/>
      <c r="B41" s="17"/>
      <c r="E41" s="18"/>
    </row>
    <row r="42" spans="1:5" ht="5.25" customHeight="1" x14ac:dyDescent="0.2">
      <c r="A42" s="17"/>
      <c r="B42" s="17"/>
      <c r="E42" s="18"/>
    </row>
    <row r="43" spans="1:5" x14ac:dyDescent="0.2">
      <c r="A43" s="19"/>
      <c r="B43" s="19"/>
      <c r="E43" s="18"/>
    </row>
  </sheetData>
  <mergeCells count="6">
    <mergeCell ref="A32:F32"/>
    <mergeCell ref="A2:F2"/>
    <mergeCell ref="A3:F3"/>
    <mergeCell ref="A4:F4"/>
    <mergeCell ref="A7:A8"/>
    <mergeCell ref="B7:F7"/>
  </mergeCells>
  <pageMargins left="0.66" right="0.3" top="0.44" bottom="0.55118110236220474" header="0.31496062992125984" footer="0.31496062992125984"/>
  <pageSetup scale="85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hunter</cp:lastModifiedBy>
  <cp:lastPrinted>2022-04-23T19:07:39Z</cp:lastPrinted>
  <dcterms:created xsi:type="dcterms:W3CDTF">2018-10-31T21:40:06Z</dcterms:created>
  <dcterms:modified xsi:type="dcterms:W3CDTF">2022-04-23T19:10:06Z</dcterms:modified>
</cp:coreProperties>
</file>